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280" windowWidth="15600" windowHeight="9260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  <sheet name="Sheet2" sheetId="6" r:id="rId6"/>
  </sheets>
  <definedNames>
    <definedName name="_xlnm.Print_Area" localSheetId="3">Gifts!$A$1:$E$22</definedName>
    <definedName name="_xlnm.Print_Area" localSheetId="1">Hospitality!$A$1:$E$22</definedName>
    <definedName name="_xlnm.Print_Area" localSheetId="2">Other!$A$1:$E$30</definedName>
    <definedName name="_xlnm.Print_Area" localSheetId="0">Travel!$A$1:$F$116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8" i="1" l="1"/>
  <c r="B105" i="1"/>
  <c r="B34" i="1"/>
  <c r="B12" i="1"/>
  <c r="B117" i="1"/>
  <c r="B119" i="1"/>
</calcChain>
</file>

<file path=xl/sharedStrings.xml><?xml version="1.0" encoding="utf-8"?>
<sst xmlns="http://schemas.openxmlformats.org/spreadsheetml/2006/main" count="383" uniqueCount="169">
  <si>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</si>
  <si>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</si>
  <si>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</si>
  <si>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</si>
  <si>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</si>
  <si>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</si>
  <si>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</si>
  <si>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</si>
  <si>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</si>
  <si>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</si>
  <si>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Total travel expenses 
for the 6-monthly period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</si>
  <si>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</si>
  <si>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</si>
  <si>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</si>
  <si>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</si>
  <si>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</si>
  <si>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</si>
  <si>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</si>
  <si>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</si>
  <si>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</si>
  <si>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</si>
  <si>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</si>
  <si>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</si>
  <si>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</si>
  <si>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</si>
  <si>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</si>
  <si>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</si>
  <si>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CE Diana Crossan</t>
  </si>
  <si>
    <t>01/07/2011 - 31/12/2011</t>
  </si>
  <si>
    <t>Crown entity Retirement Commission</t>
  </si>
  <si>
    <t>Gifts &amp; Hospitality accepted (over $50 in estimated value)</t>
  </si>
  <si>
    <t>Chief executive expenses, gifts and hospitality for the six months to 31 December 2011</t>
  </si>
  <si>
    <t>Christchurch</t>
  </si>
  <si>
    <t>Auckland</t>
  </si>
  <si>
    <t>Wellington</t>
  </si>
  <si>
    <t>Taxi</t>
  </si>
  <si>
    <t xml:space="preserve">Crown entity Commission for Financial Literacy and Retirement Income </t>
  </si>
  <si>
    <t>Wgtn airport Parking</t>
  </si>
  <si>
    <t>ChCh - Women in Super breakfast</t>
  </si>
  <si>
    <t>Goodmorning + Mtgs in Auck</t>
  </si>
  <si>
    <t>ChCh - Financial Advisers - ChCh Project</t>
  </si>
  <si>
    <t>COMET workshop/symposium</t>
  </si>
  <si>
    <t>Return flight to Auckland</t>
  </si>
  <si>
    <t>23/24 Jul</t>
  </si>
  <si>
    <t>Airport car park for ChCh - Women in Super breakfast</t>
  </si>
  <si>
    <t>Good Morning appearance &amp; various mtgs</t>
  </si>
  <si>
    <t xml:space="preserve">Return Flight to Auckland </t>
  </si>
  <si>
    <t>Attend Transtasman seminar &amp; mtgs with P Clare &amp; R Stock</t>
  </si>
  <si>
    <t>Return flight to New Plymouth</t>
  </si>
  <si>
    <t>New Plymouth</t>
  </si>
  <si>
    <t>Peak to Positive Ageing Trust AGM-</t>
  </si>
  <si>
    <t>Attend NZCPFE mtg in Auck and appear on Good Morning</t>
  </si>
  <si>
    <t>Return flight to ChCh</t>
  </si>
  <si>
    <t>Speak at College of Nurses Symposium</t>
  </si>
  <si>
    <t>ESTA Application</t>
  </si>
  <si>
    <t>For travel to US</t>
  </si>
  <si>
    <t>Attend Transtasman Presentation &amp; meet with Citi Bank</t>
  </si>
  <si>
    <t>Goodmorning + various mtgs incliding ASB and visit to Cockle Bay school for Money Week returning 5th Sep</t>
  </si>
  <si>
    <t>Change return flight</t>
  </si>
  <si>
    <t>Change return flight as per above meetings</t>
  </si>
  <si>
    <t>Airport parking</t>
  </si>
  <si>
    <t>Andrew Thorburn/ Transtasman presentation</t>
  </si>
  <si>
    <t>Women's World Banking Women in Leadership program</t>
  </si>
  <si>
    <t>Decumulation Symposium</t>
  </si>
  <si>
    <t>Massey Symposium</t>
  </si>
  <si>
    <t>flight to Auckland</t>
  </si>
  <si>
    <t>Cellphone</t>
  </si>
  <si>
    <t>1/2 Aug 12</t>
  </si>
  <si>
    <t>Accommodation</t>
  </si>
  <si>
    <t>Women in Super mtg</t>
  </si>
  <si>
    <t xml:space="preserve">Auckland </t>
  </si>
  <si>
    <t>meetings</t>
  </si>
  <si>
    <t>Goodmorning appearance</t>
  </si>
  <si>
    <t>Auck airport to city (shared taxi)</t>
  </si>
  <si>
    <t>City to airport</t>
  </si>
  <si>
    <t>Bus to KPMG Forum</t>
  </si>
  <si>
    <t>Bus</t>
  </si>
  <si>
    <t>Attend Positive Ageing Trust</t>
  </si>
  <si>
    <t>airport parking</t>
  </si>
  <si>
    <t>Attend meetings in Christchurch</t>
  </si>
  <si>
    <t>ChCh</t>
  </si>
  <si>
    <t>To ChCh airport</t>
  </si>
  <si>
    <t>Wgtn airport to city</t>
  </si>
  <si>
    <t>Financial Education Centre board mtg</t>
  </si>
  <si>
    <t>Attend ChCh college of nurses Symposium</t>
  </si>
  <si>
    <t>To airport</t>
  </si>
  <si>
    <t>Accommdation</t>
  </si>
  <si>
    <t xml:space="preserve">OECD Colombia Conference on Financial Education </t>
  </si>
  <si>
    <t>Chile</t>
  </si>
  <si>
    <t>OECD International organisation of pension supervisors</t>
  </si>
  <si>
    <t xml:space="preserve">Trans - Tasman Business Circle </t>
  </si>
  <si>
    <t>Airport to City</t>
  </si>
  <si>
    <t>meetings in Auckland</t>
  </si>
  <si>
    <t>Trans Tasman Business Circle</t>
  </si>
  <si>
    <t>From Airport to city</t>
  </si>
  <si>
    <t>NZIER AGM</t>
  </si>
  <si>
    <t>Saver Education</t>
  </si>
  <si>
    <t>City to Airport</t>
  </si>
  <si>
    <t>Massey Uni to city</t>
  </si>
  <si>
    <t>City to Massey</t>
  </si>
  <si>
    <t>Comet Workshop</t>
  </si>
  <si>
    <t>KPMG Director/Chairman Forums Christchurch</t>
  </si>
  <si>
    <t>to Airport</t>
  </si>
  <si>
    <t>Meeting T Borren</t>
  </si>
  <si>
    <t xml:space="preserve">1/07/2012 - 31/12/2012 </t>
  </si>
  <si>
    <t>Auck/Wgtn</t>
  </si>
  <si>
    <t>City to Airport, Financial Advisers meeting for ChCh project</t>
  </si>
  <si>
    <t>Wgtn</t>
  </si>
  <si>
    <t>Mtg with Family Budgeting Services</t>
  </si>
  <si>
    <t xml:space="preserve">City to Mt Albert </t>
  </si>
  <si>
    <t>Takapuna to CBD Various meetings</t>
  </si>
  <si>
    <t>Maori economic development panel</t>
  </si>
  <si>
    <t>Good morning appearance</t>
  </si>
  <si>
    <t>Commissioner</t>
  </si>
  <si>
    <t>City to airport to attend Women's World Banking, Women in Leadership program</t>
  </si>
  <si>
    <t>Return travel to airport</t>
  </si>
  <si>
    <t>Airport to City Nzers and Money - Andrew Thorburn Transtasman presentation</t>
  </si>
  <si>
    <t>Airbus</t>
  </si>
  <si>
    <t>Attend the Decumulation Symposium</t>
  </si>
  <si>
    <t>City to airport - refer above</t>
  </si>
  <si>
    <t>airport to city - appearance on Good Morning programme</t>
  </si>
  <si>
    <t>return to airport</t>
  </si>
  <si>
    <t>Colombia</t>
  </si>
  <si>
    <t>Amount Nil</t>
  </si>
  <si>
    <t>Amount (NZ$5,316.58)</t>
  </si>
  <si>
    <t>Amount (NZ$330)</t>
  </si>
  <si>
    <t>Amount NZ$784.42</t>
  </si>
  <si>
    <t>Auck</t>
  </si>
  <si>
    <t>Airport to City attending Massey Summit</t>
  </si>
  <si>
    <t>Massey Summit</t>
  </si>
  <si>
    <t>City to Airport Massey Summit</t>
  </si>
  <si>
    <t xml:space="preserve">mtg with NZ Police - Financial Literacy </t>
  </si>
  <si>
    <t>mtg with NZ Police - Financial Literacy return</t>
  </si>
  <si>
    <t>Amount (NZ$1,944.39)</t>
  </si>
  <si>
    <t>Amount (NZ$17,268.35)</t>
  </si>
  <si>
    <t>Amount (NZ$784.42)</t>
  </si>
  <si>
    <t xml:space="preserve">monthly phone charges for business calls </t>
  </si>
  <si>
    <t>Women Leaders Group lunch meeting</t>
  </si>
  <si>
    <t>Heidelberg, Germany</t>
  </si>
  <si>
    <t>Cartagena, Colombia</t>
  </si>
  <si>
    <t>Santiago, Chile</t>
  </si>
  <si>
    <t>Invited to meet with Global Centre for Financial Education at George Washington School of Business, George Washington University (GWU)  and Consumer Finance Protection Bureau in Washington, USA</t>
  </si>
  <si>
    <t>Washington, USA</t>
  </si>
  <si>
    <t xml:space="preserve">Invited as guest speaker to the 2012 Citi-Financial Times Financial Education Summit in Manila, The Philippines. </t>
  </si>
  <si>
    <t>Manila, the Philippines</t>
  </si>
  <si>
    <t>Airfare purchased as part of round the world ticket - details above.  Accommodation costs ($1,364.33 NZ) met by Commission.</t>
  </si>
  <si>
    <t xml:space="preserve">Airfare and accommodation costs ($2,406.28) reimbursed by GWU.  Airfare purchased as part of round the world ticket - details above.
</t>
  </si>
  <si>
    <t xml:space="preserve">Airfare and accommodation ($7,664.01 NZ) reimbursed by OECD.  Airfare to Santiago purchased as part of a round the world ticket - details above.
</t>
  </si>
  <si>
    <t>Total international travel expenses 
for the 6-monthly period</t>
  </si>
  <si>
    <t>International perspectives on finanacial Literacy and education.</t>
  </si>
  <si>
    <t xml:space="preserve">Host dinner (x4 attendees) for Canadian Commisioner of the Financial Consumer Agency and delegation.      </t>
  </si>
  <si>
    <t>Breakfast meeting with New Council of Trade Unions (NZCTU) and Bank of New Zealand (BNZ) regarding Maori Financial Education</t>
  </si>
  <si>
    <t>Network lunch for Chief Executives</t>
  </si>
  <si>
    <t>Lunch meeting with Kerri Thomson Managing Director Retail ANZ to discuss funding of ANZ/Commission financial education survey</t>
  </si>
  <si>
    <t xml:space="preserve">18 – 20 October 2012 </t>
  </si>
  <si>
    <t xml:space="preserve">Invited as guest speaker to OECD and International Organisation of Pension Supervisors (IOPS) Global Forum on Private Pensions ‘Making Funded Pensions Work’ in Santiago, Chile 
</t>
  </si>
  <si>
    <t>23-24 October 2012</t>
  </si>
  <si>
    <t xml:space="preserve">Invited to attend sub group meetings and participate as panel member at International Network on Financial Education (INFE) 10th Session, Cartagena, Colombia, </t>
  </si>
  <si>
    <t>29-30 October 2012</t>
  </si>
  <si>
    <t>2-6 November 2012</t>
  </si>
  <si>
    <t>4 - 8 December 2012</t>
  </si>
  <si>
    <t>Amount (NZ$2,925.69)</t>
  </si>
  <si>
    <t>Amount</t>
  </si>
  <si>
    <t>International travel - non credit card expenses</t>
  </si>
  <si>
    <t xml:space="preserve">Balance of airfares for Manila </t>
  </si>
  <si>
    <t xml:space="preserve">Invited to attend the Organisation for Economic Co-operation and Development (OECD) Programme for International Student Assessment (PISA)  2012 Financial Literacy Expert Group in Heidelberg, Germany.
</t>
  </si>
  <si>
    <t xml:space="preserve">Airfare and accommodation costs ($5,791.02 NZ) reimbursed by Australian Council for Educational Research (ACER).  As the Commissioner was travelling to four locations, the airfare to Heidelberg was purchased as part of a round the world ticket as more cost effective than individual flights.  Total cost of round the world ticket $15,064 NZ.    
</t>
  </si>
  <si>
    <t>Accommodation costs paid by Citi-Financial Times. Cost of airfares ($5,664.00 NZ) shared by Citi-Financial Times ($2,393.00 NZ) and Commission ($3,271.00 NZ).</t>
  </si>
  <si>
    <t>Amount (NZ$6,196.00)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</si>
</sst>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.00"/>
  </numFmts>
  <fonts count="1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4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3" fillId="0" borderId="2" xfId="0" applyFont="1" applyBorder="1" applyAlignment="1">
      <alignment wrapText="1"/>
    </xf>
    <xf numFmtId="0" fontId="5" fillId="0" borderId="0" xfId="0" applyFont="1" applyAlignment="1"/>
    <xf numFmtId="15" fontId="0" fillId="0" borderId="0" xfId="0" applyNumberFormat="1" applyAlignment="1">
      <alignment horizontal="left" wrapText="1"/>
    </xf>
    <xf numFmtId="16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15" fontId="11" fillId="0" borderId="0" xfId="0" applyNumberFormat="1" applyFont="1" applyAlignment="1">
      <alignment horizontal="right" vertical="top" wrapText="1"/>
    </xf>
    <xf numFmtId="166" fontId="13" fillId="0" borderId="0" xfId="0" applyNumberFormat="1" applyFont="1" applyAlignment="1">
      <alignment vertical="top" wrapText="1"/>
    </xf>
    <xf numFmtId="15" fontId="0" fillId="0" borderId="0" xfId="0" applyNumberFormat="1" applyAlignment="1">
      <alignment horizontal="left" vertical="top" wrapText="1"/>
    </xf>
    <xf numFmtId="166" fontId="7" fillId="0" borderId="0" xfId="0" applyNumberFormat="1" applyFont="1" applyAlignment="1">
      <alignment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7" borderId="0" xfId="0" applyFill="1" applyAlignment="1">
      <alignment wrapText="1"/>
    </xf>
    <xf numFmtId="0" fontId="10" fillId="7" borderId="0" xfId="0" applyFont="1" applyFill="1" applyAlignment="1">
      <alignment wrapText="1"/>
    </xf>
    <xf numFmtId="0" fontId="0" fillId="0" borderId="0" xfId="0" applyAlignment="1">
      <alignment vertical="top" wrapText="1"/>
    </xf>
    <xf numFmtId="15" fontId="14" fillId="0" borderId="0" xfId="0" applyNumberFormat="1" applyFont="1" applyBorder="1" applyAlignment="1">
      <alignment horizontal="right" vertical="center"/>
    </xf>
    <xf numFmtId="15" fontId="1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5" fontId="0" fillId="0" borderId="0" xfId="0" applyNumberFormat="1" applyAlignment="1">
      <alignment horizontal="left" vertical="center" wrapText="1"/>
    </xf>
    <xf numFmtId="16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Border="1" applyAlignment="1">
      <alignment wrapText="1"/>
    </xf>
    <xf numFmtId="15" fontId="14" fillId="0" borderId="0" xfId="0" applyNumberFormat="1" applyFont="1" applyAlignment="1">
      <alignment horizontal="right" vertical="top" wrapText="1"/>
    </xf>
    <xf numFmtId="165" fontId="14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15" fontId="14" fillId="0" borderId="0" xfId="0" applyNumberFormat="1" applyFont="1" applyBorder="1" applyAlignment="1">
      <alignment horizontal="left" vertical="top" wrapText="1"/>
    </xf>
    <xf numFmtId="164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5" fontId="0" fillId="0" borderId="0" xfId="0" applyNumberFormat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center" wrapText="1"/>
    </xf>
    <xf numFmtId="166" fontId="0" fillId="4" borderId="2" xfId="0" applyNumberFormat="1" applyFill="1" applyBorder="1" applyAlignment="1"/>
    <xf numFmtId="0" fontId="7" fillId="4" borderId="2" xfId="0" applyFont="1" applyFill="1" applyBorder="1" applyAlignment="1">
      <alignment vertical="top" wrapText="1"/>
    </xf>
    <xf numFmtId="15" fontId="14" fillId="0" borderId="0" xfId="0" applyNumberFormat="1" applyFont="1" applyBorder="1" applyAlignment="1">
      <alignment horizontal="right" vertical="top"/>
    </xf>
    <xf numFmtId="166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166" fontId="0" fillId="0" borderId="0" xfId="0" applyNumberForma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166" fontId="1" fillId="0" borderId="2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9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119"/>
  <sheetViews>
    <sheetView tabSelected="1" topLeftCell="A112" workbookViewId="0">
      <selection activeCell="C118" sqref="C118"/>
    </sheetView>
  </sheetViews>
  <sheetFormatPr baseColWidth="10" defaultColWidth="9.1640625" defaultRowHeight="12" x14ac:dyDescent="0"/>
  <cols>
    <col min="1" max="1" width="21.5" style="2" customWidth="1"/>
    <col min="2" max="2" width="23.1640625" style="2" customWidth="1"/>
    <col min="3" max="3" width="61.5" style="2" customWidth="1"/>
    <col min="4" max="4" width="38.5" style="2" customWidth="1"/>
    <col min="5" max="5" width="15.33203125" style="2" customWidth="1"/>
    <col min="6" max="6" width="19" style="50" customWidth="1"/>
    <col min="7" max="7" width="20.5" style="2" customWidth="1"/>
    <col min="8" max="8" width="29.6640625" style="2" customWidth="1"/>
    <col min="9" max="16384" width="9.1640625" style="2"/>
  </cols>
  <sheetData>
    <row r="1" spans="1:8" s="7" customFormat="1" ht="36" customHeight="1">
      <c r="A1" s="84" t="s">
        <v>36</v>
      </c>
      <c r="B1" s="85"/>
      <c r="C1" s="85"/>
      <c r="D1" s="85"/>
      <c r="E1" s="85"/>
      <c r="F1" s="64"/>
    </row>
    <row r="2" spans="1:8" s="3" customFormat="1" ht="27.75" customHeight="1">
      <c r="A2" s="82" t="s">
        <v>27</v>
      </c>
      <c r="B2" s="83"/>
      <c r="C2" s="16" t="s">
        <v>104</v>
      </c>
      <c r="D2" s="26"/>
      <c r="F2" s="26"/>
    </row>
    <row r="3" spans="1:8" s="4" customFormat="1" ht="30" customHeight="1">
      <c r="A3" s="4" t="s">
        <v>0</v>
      </c>
      <c r="B3" s="4" t="s">
        <v>1</v>
      </c>
      <c r="D3" s="27"/>
      <c r="F3" s="27"/>
    </row>
    <row r="4" spans="1:8" s="3" customFormat="1">
      <c r="A4" s="26" t="s">
        <v>2</v>
      </c>
      <c r="B4" s="26" t="s">
        <v>123</v>
      </c>
      <c r="C4" s="26" t="s">
        <v>4</v>
      </c>
      <c r="D4" s="26" t="s">
        <v>5</v>
      </c>
      <c r="E4" s="26" t="s">
        <v>6</v>
      </c>
      <c r="F4" s="26"/>
    </row>
    <row r="5" spans="1:8" s="20" customFormat="1">
      <c r="A5" s="51"/>
      <c r="B5" s="45"/>
      <c r="C5" s="24"/>
      <c r="D5" s="24"/>
      <c r="F5" s="50"/>
    </row>
    <row r="6" spans="1:8" ht="15" customHeight="1">
      <c r="A6" s="53"/>
      <c r="B6" s="29"/>
      <c r="C6" s="29"/>
      <c r="D6" s="29"/>
      <c r="E6" s="29"/>
    </row>
    <row r="7" spans="1:8" s="4" customFormat="1" ht="31.5" customHeight="1">
      <c r="A7" s="27" t="s">
        <v>0</v>
      </c>
      <c r="B7" s="27" t="s">
        <v>7</v>
      </c>
      <c r="C7" s="27"/>
      <c r="D7" s="27"/>
      <c r="E7" s="27"/>
      <c r="F7" s="27"/>
    </row>
    <row r="8" spans="1:8" s="3" customFormat="1">
      <c r="A8" s="26" t="s">
        <v>2</v>
      </c>
      <c r="B8" s="80" t="s">
        <v>161</v>
      </c>
      <c r="C8" s="26"/>
      <c r="D8" s="26"/>
      <c r="E8" s="26"/>
      <c r="F8" s="26"/>
    </row>
    <row r="9" spans="1:8" s="25" customFormat="1" ht="14">
      <c r="A9" s="52"/>
      <c r="B9" s="32"/>
      <c r="C9" s="30"/>
      <c r="D9" s="30"/>
      <c r="E9" s="30"/>
      <c r="F9" s="30"/>
    </row>
    <row r="10" spans="1:8" s="24" customFormat="1">
      <c r="A10" s="51">
        <v>41209</v>
      </c>
      <c r="B10" s="45">
        <v>1561.36</v>
      </c>
      <c r="C10" s="24" t="s">
        <v>89</v>
      </c>
      <c r="D10" s="24" t="s">
        <v>68</v>
      </c>
      <c r="E10" s="58" t="s">
        <v>88</v>
      </c>
      <c r="F10" s="50"/>
      <c r="G10" s="22"/>
      <c r="H10" s="22"/>
    </row>
    <row r="11" spans="1:8" s="24" customFormat="1">
      <c r="A11" s="51">
        <v>41214</v>
      </c>
      <c r="B11" s="45">
        <v>1364.33</v>
      </c>
      <c r="C11" s="24" t="s">
        <v>87</v>
      </c>
      <c r="D11" s="24" t="s">
        <v>86</v>
      </c>
      <c r="E11" s="24" t="s">
        <v>122</v>
      </c>
      <c r="F11" s="65"/>
      <c r="G11" s="22"/>
      <c r="H11" s="22"/>
    </row>
    <row r="12" spans="1:8" s="24" customFormat="1">
      <c r="A12" s="51"/>
      <c r="B12" s="45">
        <f>SUM(B10:B11)</f>
        <v>2925.6899999999996</v>
      </c>
      <c r="F12" s="65"/>
      <c r="G12" s="22"/>
      <c r="H12" s="22"/>
    </row>
    <row r="13" spans="1:8" s="25" customFormat="1" ht="14">
      <c r="A13" s="63"/>
      <c r="B13" s="34"/>
      <c r="D13" s="30"/>
      <c r="E13" s="30"/>
      <c r="F13" s="30"/>
    </row>
    <row r="14" spans="1:8" s="5" customFormat="1" ht="30" customHeight="1">
      <c r="A14" s="31" t="s">
        <v>9</v>
      </c>
      <c r="B14" s="31" t="s">
        <v>1</v>
      </c>
      <c r="C14" s="31"/>
      <c r="D14" s="31"/>
      <c r="E14" s="31"/>
      <c r="F14" s="31"/>
    </row>
    <row r="15" spans="1:8" s="3" customFormat="1" ht="30" customHeight="1">
      <c r="A15" s="26" t="s">
        <v>2</v>
      </c>
      <c r="B15" s="26" t="s">
        <v>124</v>
      </c>
      <c r="C15" s="26" t="s">
        <v>8</v>
      </c>
      <c r="D15" s="26" t="s">
        <v>5</v>
      </c>
      <c r="E15" s="26" t="s">
        <v>6</v>
      </c>
      <c r="F15" s="26"/>
    </row>
    <row r="16" spans="1:8" ht="14">
      <c r="A16" s="33"/>
      <c r="B16" s="32"/>
      <c r="C16" s="28"/>
      <c r="D16" s="30"/>
      <c r="E16" s="28"/>
    </row>
    <row r="17" spans="1:8" ht="15.75" customHeight="1">
      <c r="A17" s="73">
        <v>41094</v>
      </c>
      <c r="B17" s="74">
        <v>27</v>
      </c>
      <c r="C17" s="75" t="s">
        <v>39</v>
      </c>
      <c r="D17" s="76" t="s">
        <v>37</v>
      </c>
      <c r="E17" s="76" t="s">
        <v>34</v>
      </c>
      <c r="F17" s="61"/>
    </row>
    <row r="18" spans="1:8" s="24" customFormat="1">
      <c r="A18" s="73">
        <v>41108</v>
      </c>
      <c r="B18" s="74">
        <v>588</v>
      </c>
      <c r="C18" s="67" t="s">
        <v>45</v>
      </c>
      <c r="D18" s="67" t="s">
        <v>46</v>
      </c>
      <c r="E18" s="76" t="s">
        <v>33</v>
      </c>
      <c r="F18" s="61"/>
    </row>
    <row r="19" spans="1:8">
      <c r="A19" s="73" t="s">
        <v>43</v>
      </c>
      <c r="B19" s="74">
        <v>30</v>
      </c>
      <c r="C19" s="75" t="s">
        <v>44</v>
      </c>
      <c r="D19" s="76" t="s">
        <v>37</v>
      </c>
      <c r="E19" s="76" t="s">
        <v>34</v>
      </c>
      <c r="F19" s="61"/>
    </row>
    <row r="20" spans="1:8" s="24" customFormat="1">
      <c r="A20" s="73" t="s">
        <v>67</v>
      </c>
      <c r="B20" s="74">
        <v>260</v>
      </c>
      <c r="C20" s="75" t="s">
        <v>47</v>
      </c>
      <c r="D20" s="76" t="s">
        <v>42</v>
      </c>
      <c r="E20" s="76" t="s">
        <v>33</v>
      </c>
      <c r="F20" s="61"/>
    </row>
    <row r="21" spans="1:8" s="24" customFormat="1">
      <c r="A21" s="73">
        <v>41169</v>
      </c>
      <c r="B21" s="74">
        <v>306</v>
      </c>
      <c r="C21" s="75" t="s">
        <v>50</v>
      </c>
      <c r="D21" s="76" t="s">
        <v>48</v>
      </c>
      <c r="E21" s="76" t="s">
        <v>49</v>
      </c>
      <c r="F21" s="61"/>
    </row>
    <row r="22" spans="1:8" s="24" customFormat="1" ht="24">
      <c r="A22" s="73">
        <v>41156</v>
      </c>
      <c r="B22" s="74">
        <v>476</v>
      </c>
      <c r="C22" s="75" t="s">
        <v>57</v>
      </c>
      <c r="D22" s="76" t="s">
        <v>42</v>
      </c>
      <c r="E22" s="76" t="s">
        <v>105</v>
      </c>
      <c r="F22" s="66"/>
    </row>
    <row r="23" spans="1:8" s="24" customFormat="1">
      <c r="A23" s="73">
        <v>41157</v>
      </c>
      <c r="B23" s="74">
        <v>200</v>
      </c>
      <c r="C23" s="75" t="s">
        <v>59</v>
      </c>
      <c r="D23" s="76" t="s">
        <v>58</v>
      </c>
      <c r="E23" s="76"/>
      <c r="F23" s="61"/>
    </row>
    <row r="24" spans="1:8" s="24" customFormat="1">
      <c r="A24" s="73">
        <v>41158</v>
      </c>
      <c r="B24" s="74">
        <v>369</v>
      </c>
      <c r="C24" s="75" t="s">
        <v>41</v>
      </c>
      <c r="D24" s="76" t="s">
        <v>42</v>
      </c>
      <c r="E24" s="76" t="s">
        <v>33</v>
      </c>
      <c r="F24" s="61"/>
    </row>
    <row r="25" spans="1:8" s="24" customFormat="1">
      <c r="A25" s="73">
        <v>41165</v>
      </c>
      <c r="B25" s="74">
        <v>606</v>
      </c>
      <c r="C25" s="75" t="s">
        <v>56</v>
      </c>
      <c r="D25" s="76" t="s">
        <v>42</v>
      </c>
      <c r="E25" s="76" t="s">
        <v>33</v>
      </c>
      <c r="F25" s="61"/>
    </row>
    <row r="26" spans="1:8">
      <c r="A26" s="73">
        <v>41177</v>
      </c>
      <c r="B26" s="74">
        <v>91.58</v>
      </c>
      <c r="C26" s="67" t="s">
        <v>54</v>
      </c>
      <c r="D26" s="67" t="s">
        <v>55</v>
      </c>
      <c r="E26" s="76"/>
      <c r="F26" s="61"/>
      <c r="G26" s="22"/>
      <c r="H26" s="22"/>
    </row>
    <row r="27" spans="1:8" ht="15.75" customHeight="1">
      <c r="A27" s="73">
        <v>41191</v>
      </c>
      <c r="B27" s="74">
        <v>156</v>
      </c>
      <c r="C27" s="75" t="s">
        <v>51</v>
      </c>
      <c r="D27" s="76" t="s">
        <v>42</v>
      </c>
      <c r="E27" s="76" t="s">
        <v>33</v>
      </c>
      <c r="F27" s="61"/>
      <c r="G27" s="22"/>
      <c r="H27" s="22"/>
    </row>
    <row r="28" spans="1:8" s="48" customFormat="1" ht="15.75" customHeight="1">
      <c r="A28" s="73">
        <v>41192</v>
      </c>
      <c r="B28" s="74">
        <v>30</v>
      </c>
      <c r="C28" s="75" t="s">
        <v>51</v>
      </c>
      <c r="D28" s="76" t="s">
        <v>60</v>
      </c>
      <c r="E28" s="76" t="s">
        <v>33</v>
      </c>
      <c r="F28" s="61"/>
      <c r="G28" s="49"/>
      <c r="H28" s="49"/>
    </row>
    <row r="29" spans="1:8" s="48" customFormat="1" ht="15.75" customHeight="1">
      <c r="A29" s="73">
        <v>41193</v>
      </c>
      <c r="B29" s="74">
        <v>286</v>
      </c>
      <c r="C29" s="75" t="s">
        <v>53</v>
      </c>
      <c r="D29" s="76" t="s">
        <v>52</v>
      </c>
      <c r="E29" s="76" t="s">
        <v>32</v>
      </c>
      <c r="F29" s="61"/>
      <c r="G29" s="49"/>
      <c r="H29" s="49"/>
    </row>
    <row r="30" spans="1:8">
      <c r="A30" s="73">
        <v>41228</v>
      </c>
      <c r="B30" s="74">
        <v>646</v>
      </c>
      <c r="C30" s="75" t="s">
        <v>62</v>
      </c>
      <c r="D30" s="67" t="s">
        <v>46</v>
      </c>
      <c r="E30" s="76" t="s">
        <v>33</v>
      </c>
      <c r="F30" s="61"/>
      <c r="G30" s="22"/>
      <c r="H30" s="22"/>
    </row>
    <row r="31" spans="1:8" s="24" customFormat="1">
      <c r="A31" s="73">
        <v>41229</v>
      </c>
      <c r="B31" s="74">
        <v>646</v>
      </c>
      <c r="C31" s="75" t="s">
        <v>61</v>
      </c>
      <c r="D31" s="67" t="s">
        <v>46</v>
      </c>
      <c r="E31" s="76" t="s">
        <v>33</v>
      </c>
      <c r="F31" s="61"/>
      <c r="G31" s="22"/>
      <c r="H31" s="22"/>
    </row>
    <row r="32" spans="1:8" s="24" customFormat="1">
      <c r="A32" s="73">
        <v>41243</v>
      </c>
      <c r="B32" s="74">
        <v>486</v>
      </c>
      <c r="C32" s="75" t="s">
        <v>63</v>
      </c>
      <c r="D32" s="67" t="s">
        <v>46</v>
      </c>
      <c r="E32" s="76" t="s">
        <v>33</v>
      </c>
      <c r="F32" s="61"/>
      <c r="G32" s="22"/>
      <c r="H32" s="22"/>
    </row>
    <row r="33" spans="1:8" s="24" customFormat="1">
      <c r="A33" s="73">
        <v>41246</v>
      </c>
      <c r="B33" s="74">
        <v>113</v>
      </c>
      <c r="C33" s="75" t="s">
        <v>64</v>
      </c>
      <c r="D33" s="76" t="s">
        <v>65</v>
      </c>
      <c r="E33" s="76" t="s">
        <v>33</v>
      </c>
      <c r="F33" s="61"/>
      <c r="G33" s="22"/>
      <c r="H33" s="22"/>
    </row>
    <row r="34" spans="1:8" s="24" customFormat="1">
      <c r="A34" s="73"/>
      <c r="B34" s="74">
        <f>SUM(B17:B33)</f>
        <v>5316.58</v>
      </c>
      <c r="C34" s="75"/>
      <c r="D34" s="76"/>
      <c r="E34" s="76"/>
      <c r="F34" s="61"/>
      <c r="G34" s="22"/>
      <c r="H34" s="22"/>
    </row>
    <row r="35" spans="1:8" s="24" customFormat="1">
      <c r="A35" s="51"/>
      <c r="B35" s="45"/>
      <c r="C35" s="46"/>
      <c r="D35" s="47"/>
      <c r="E35" s="47"/>
      <c r="F35" s="61"/>
      <c r="G35" s="22"/>
      <c r="H35" s="22"/>
    </row>
    <row r="36" spans="1:8" ht="30">
      <c r="A36" s="31" t="s">
        <v>9</v>
      </c>
      <c r="B36" s="31" t="s">
        <v>7</v>
      </c>
      <c r="C36" s="31"/>
      <c r="D36" s="31"/>
      <c r="E36" s="31"/>
    </row>
    <row r="37" spans="1:8">
      <c r="A37" s="26" t="s">
        <v>2</v>
      </c>
      <c r="B37" s="26" t="s">
        <v>133</v>
      </c>
      <c r="C37" s="26"/>
      <c r="D37" s="26"/>
      <c r="E37" s="26"/>
    </row>
    <row r="38" spans="1:8" ht="14">
      <c r="A38" s="33"/>
      <c r="B38" s="32"/>
      <c r="C38" s="30"/>
      <c r="D38" s="30"/>
      <c r="E38" s="30"/>
    </row>
    <row r="39" spans="1:8">
      <c r="A39" s="51">
        <v>41094</v>
      </c>
      <c r="B39" s="45">
        <v>20.6</v>
      </c>
      <c r="C39" s="46" t="s">
        <v>39</v>
      </c>
      <c r="D39" s="47" t="s">
        <v>35</v>
      </c>
      <c r="E39" s="47" t="s">
        <v>33</v>
      </c>
      <c r="F39" s="61"/>
    </row>
    <row r="40" spans="1:8" s="24" customFormat="1">
      <c r="A40" s="51">
        <v>41094</v>
      </c>
      <c r="B40" s="45">
        <v>40</v>
      </c>
      <c r="C40" s="46" t="s">
        <v>39</v>
      </c>
      <c r="D40" s="47" t="s">
        <v>35</v>
      </c>
      <c r="E40" s="47" t="s">
        <v>33</v>
      </c>
      <c r="F40" s="61"/>
    </row>
    <row r="41" spans="1:8" s="24" customFormat="1">
      <c r="A41" s="51">
        <v>41094</v>
      </c>
      <c r="B41" s="45">
        <v>35.1</v>
      </c>
      <c r="C41" s="46" t="s">
        <v>39</v>
      </c>
      <c r="D41" s="47" t="s">
        <v>35</v>
      </c>
      <c r="E41" s="47" t="s">
        <v>33</v>
      </c>
      <c r="F41" s="61"/>
    </row>
    <row r="42" spans="1:8">
      <c r="A42" s="51">
        <v>41108</v>
      </c>
      <c r="B42" s="45">
        <v>27</v>
      </c>
      <c r="C42" s="46" t="s">
        <v>39</v>
      </c>
      <c r="D42" s="47" t="s">
        <v>37</v>
      </c>
      <c r="E42" s="47" t="s">
        <v>34</v>
      </c>
      <c r="F42" s="61"/>
    </row>
    <row r="43" spans="1:8">
      <c r="A43" s="51">
        <v>41108</v>
      </c>
      <c r="B43" s="45">
        <v>40</v>
      </c>
      <c r="C43" s="46" t="s">
        <v>72</v>
      </c>
      <c r="D43" s="47" t="s">
        <v>35</v>
      </c>
      <c r="E43" s="47" t="s">
        <v>33</v>
      </c>
      <c r="F43" s="61"/>
    </row>
    <row r="44" spans="1:8" s="24" customFormat="1">
      <c r="A44" s="51">
        <v>41108</v>
      </c>
      <c r="B44" s="45">
        <v>35</v>
      </c>
      <c r="C44" s="46" t="s">
        <v>72</v>
      </c>
      <c r="D44" s="47" t="s">
        <v>35</v>
      </c>
      <c r="E44" s="47" t="s">
        <v>33</v>
      </c>
      <c r="F44" s="51"/>
    </row>
    <row r="45" spans="1:8">
      <c r="A45" s="51">
        <v>41113</v>
      </c>
      <c r="B45" s="45">
        <v>39.5</v>
      </c>
      <c r="C45" s="46" t="s">
        <v>38</v>
      </c>
      <c r="D45" s="47" t="s">
        <v>35</v>
      </c>
      <c r="E45" s="47" t="s">
        <v>32</v>
      </c>
      <c r="F45" s="51"/>
    </row>
    <row r="46" spans="1:8" s="48" customFormat="1">
      <c r="A46" s="51">
        <v>41114</v>
      </c>
      <c r="B46" s="45">
        <v>11.6</v>
      </c>
      <c r="C46" s="46" t="s">
        <v>40</v>
      </c>
      <c r="D46" s="47" t="s">
        <v>35</v>
      </c>
      <c r="E46" s="47" t="s">
        <v>32</v>
      </c>
      <c r="F46" s="51"/>
    </row>
    <row r="47" spans="1:8" s="24" customFormat="1">
      <c r="A47" s="51">
        <v>41114</v>
      </c>
      <c r="B47" s="45">
        <v>25.6</v>
      </c>
      <c r="C47" s="46" t="s">
        <v>96</v>
      </c>
      <c r="D47" s="47" t="s">
        <v>35</v>
      </c>
      <c r="E47" s="47" t="s">
        <v>34</v>
      </c>
      <c r="F47" s="51"/>
    </row>
    <row r="48" spans="1:8" s="24" customFormat="1">
      <c r="A48" s="51">
        <v>41122</v>
      </c>
      <c r="B48" s="45">
        <v>40</v>
      </c>
      <c r="C48" s="46" t="s">
        <v>69</v>
      </c>
      <c r="D48" s="47" t="s">
        <v>35</v>
      </c>
      <c r="E48" s="47" t="s">
        <v>70</v>
      </c>
      <c r="F48" s="51"/>
    </row>
    <row r="49" spans="1:6" s="24" customFormat="1">
      <c r="A49" s="51">
        <v>41123</v>
      </c>
      <c r="B49" s="45">
        <v>35</v>
      </c>
      <c r="C49" s="46" t="s">
        <v>71</v>
      </c>
      <c r="D49" s="47" t="s">
        <v>35</v>
      </c>
      <c r="E49" s="47" t="s">
        <v>70</v>
      </c>
      <c r="F49" s="51"/>
    </row>
    <row r="50" spans="1:6" s="24" customFormat="1">
      <c r="A50" s="59">
        <v>41123</v>
      </c>
      <c r="B50" s="60">
        <v>22.8</v>
      </c>
      <c r="C50" s="61" t="s">
        <v>90</v>
      </c>
      <c r="D50" s="61" t="s">
        <v>35</v>
      </c>
      <c r="E50" s="61" t="s">
        <v>33</v>
      </c>
      <c r="F50" s="61"/>
    </row>
    <row r="51" spans="1:6" s="24" customFormat="1">
      <c r="A51" s="59">
        <v>41123</v>
      </c>
      <c r="B51" s="60">
        <v>39</v>
      </c>
      <c r="C51" s="61" t="s">
        <v>91</v>
      </c>
      <c r="D51" s="61" t="s">
        <v>35</v>
      </c>
      <c r="E51" s="61" t="s">
        <v>34</v>
      </c>
      <c r="F51" s="61"/>
    </row>
    <row r="52" spans="1:6" s="24" customFormat="1">
      <c r="A52" s="59">
        <v>41128</v>
      </c>
      <c r="B52" s="60">
        <v>12.6</v>
      </c>
      <c r="C52" s="61" t="s">
        <v>93</v>
      </c>
      <c r="D52" s="61" t="s">
        <v>35</v>
      </c>
      <c r="E52" s="61" t="s">
        <v>34</v>
      </c>
      <c r="F52" s="61"/>
    </row>
    <row r="53" spans="1:6" s="24" customFormat="1">
      <c r="A53" s="59">
        <v>41144</v>
      </c>
      <c r="B53" s="60">
        <v>8.5</v>
      </c>
      <c r="C53" s="61" t="s">
        <v>75</v>
      </c>
      <c r="D53" s="62" t="s">
        <v>76</v>
      </c>
      <c r="E53" s="62" t="s">
        <v>70</v>
      </c>
      <c r="F53" s="61"/>
    </row>
    <row r="54" spans="1:6" s="24" customFormat="1">
      <c r="A54" s="59">
        <v>41144</v>
      </c>
      <c r="B54" s="60">
        <v>13</v>
      </c>
      <c r="C54" s="61" t="s">
        <v>92</v>
      </c>
      <c r="D54" s="62" t="s">
        <v>35</v>
      </c>
      <c r="E54" s="62" t="s">
        <v>33</v>
      </c>
      <c r="F54" s="61"/>
    </row>
    <row r="55" spans="1:6" s="24" customFormat="1">
      <c r="A55" s="59">
        <v>41144</v>
      </c>
      <c r="B55" s="60">
        <v>30.4</v>
      </c>
      <c r="C55" s="61" t="s">
        <v>94</v>
      </c>
      <c r="D55" s="62" t="s">
        <v>35</v>
      </c>
      <c r="E55" s="62" t="s">
        <v>34</v>
      </c>
      <c r="F55" s="61"/>
    </row>
    <row r="56" spans="1:6" s="24" customFormat="1">
      <c r="A56" s="59">
        <v>41149</v>
      </c>
      <c r="B56" s="60">
        <v>37.700000000000003</v>
      </c>
      <c r="C56" s="61" t="s">
        <v>97</v>
      </c>
      <c r="D56" s="62" t="s">
        <v>35</v>
      </c>
      <c r="E56" s="62" t="s">
        <v>80</v>
      </c>
      <c r="F56" s="61"/>
    </row>
    <row r="57" spans="1:6" s="24" customFormat="1">
      <c r="A57" s="59">
        <v>41149</v>
      </c>
      <c r="B57" s="60">
        <v>35.9</v>
      </c>
      <c r="C57" s="61" t="s">
        <v>94</v>
      </c>
      <c r="D57" s="62" t="s">
        <v>35</v>
      </c>
      <c r="E57" s="62" t="s">
        <v>34</v>
      </c>
      <c r="F57" s="61"/>
    </row>
    <row r="58" spans="1:6" s="24" customFormat="1">
      <c r="A58" s="59">
        <v>41149</v>
      </c>
      <c r="B58" s="60">
        <v>27.1</v>
      </c>
      <c r="C58" s="61" t="s">
        <v>95</v>
      </c>
      <c r="D58" s="62" t="s">
        <v>35</v>
      </c>
      <c r="E58" s="62" t="s">
        <v>34</v>
      </c>
      <c r="F58" s="61"/>
    </row>
    <row r="59" spans="1:6" s="24" customFormat="1">
      <c r="A59" s="59">
        <v>41148</v>
      </c>
      <c r="B59" s="60">
        <v>57</v>
      </c>
      <c r="C59" s="61" t="s">
        <v>101</v>
      </c>
      <c r="D59" s="62" t="s">
        <v>35</v>
      </c>
      <c r="E59" s="62" t="s">
        <v>33</v>
      </c>
      <c r="F59" s="61"/>
    </row>
    <row r="60" spans="1:6" s="24" customFormat="1">
      <c r="A60" s="59">
        <v>41156</v>
      </c>
      <c r="B60" s="60">
        <v>75</v>
      </c>
      <c r="C60" s="61" t="s">
        <v>71</v>
      </c>
      <c r="D60" s="61" t="s">
        <v>35</v>
      </c>
      <c r="E60" s="61" t="s">
        <v>70</v>
      </c>
      <c r="F60" s="61"/>
    </row>
    <row r="61" spans="1:6" s="24" customFormat="1">
      <c r="A61" s="59">
        <v>41156</v>
      </c>
      <c r="B61" s="60">
        <v>19.8</v>
      </c>
      <c r="C61" s="61" t="s">
        <v>71</v>
      </c>
      <c r="D61" s="61" t="s">
        <v>35</v>
      </c>
      <c r="E61" s="61" t="s">
        <v>70</v>
      </c>
      <c r="F61" s="61"/>
    </row>
    <row r="62" spans="1:6" s="24" customFormat="1">
      <c r="A62" s="59">
        <v>41157</v>
      </c>
      <c r="B62" s="60">
        <v>35</v>
      </c>
      <c r="C62" s="61" t="s">
        <v>72</v>
      </c>
      <c r="D62" s="61" t="s">
        <v>35</v>
      </c>
      <c r="E62" s="62" t="s">
        <v>70</v>
      </c>
      <c r="F62" s="61"/>
    </row>
    <row r="63" spans="1:6" s="24" customFormat="1">
      <c r="A63" s="59">
        <v>41157</v>
      </c>
      <c r="B63" s="60">
        <v>24</v>
      </c>
      <c r="C63" s="61" t="s">
        <v>103</v>
      </c>
      <c r="D63" s="61" t="s">
        <v>35</v>
      </c>
      <c r="E63" s="62" t="s">
        <v>70</v>
      </c>
      <c r="F63" s="61"/>
    </row>
    <row r="64" spans="1:6" s="24" customFormat="1">
      <c r="A64" s="59">
        <v>41158</v>
      </c>
      <c r="B64" s="60">
        <v>17.8</v>
      </c>
      <c r="C64" s="61" t="s">
        <v>99</v>
      </c>
      <c r="D64" s="61" t="s">
        <v>35</v>
      </c>
      <c r="E64" s="62" t="s">
        <v>34</v>
      </c>
      <c r="F64" s="61"/>
    </row>
    <row r="65" spans="1:8" s="24" customFormat="1">
      <c r="A65" s="59">
        <v>41158</v>
      </c>
      <c r="B65" s="60">
        <v>14</v>
      </c>
      <c r="C65" s="61" t="s">
        <v>98</v>
      </c>
      <c r="D65" s="61" t="s">
        <v>35</v>
      </c>
      <c r="E65" s="62" t="s">
        <v>34</v>
      </c>
      <c r="F65" s="59"/>
    </row>
    <row r="66" spans="1:8" s="48" customFormat="1">
      <c r="A66" s="59">
        <v>41159</v>
      </c>
      <c r="B66" s="60">
        <v>18</v>
      </c>
      <c r="C66" s="61" t="s">
        <v>100</v>
      </c>
      <c r="D66" s="61" t="s">
        <v>35</v>
      </c>
      <c r="E66" s="62" t="s">
        <v>70</v>
      </c>
      <c r="F66" s="59"/>
    </row>
    <row r="67" spans="1:8" s="48" customFormat="1">
      <c r="A67" s="59">
        <v>41162</v>
      </c>
      <c r="B67" s="60">
        <v>31.7</v>
      </c>
      <c r="C67" s="61" t="s">
        <v>91</v>
      </c>
      <c r="D67" s="61" t="s">
        <v>35</v>
      </c>
      <c r="E67" s="62" t="s">
        <v>34</v>
      </c>
      <c r="F67" s="59"/>
    </row>
    <row r="68" spans="1:8" s="48" customFormat="1">
      <c r="A68" s="59">
        <v>41165</v>
      </c>
      <c r="B68" s="60">
        <v>40</v>
      </c>
      <c r="C68" s="61" t="s">
        <v>73</v>
      </c>
      <c r="D68" s="61" t="s">
        <v>35</v>
      </c>
      <c r="E68" s="62" t="s">
        <v>70</v>
      </c>
      <c r="F68" s="59"/>
    </row>
    <row r="69" spans="1:8" s="48" customFormat="1">
      <c r="A69" s="59">
        <v>41165</v>
      </c>
      <c r="B69" s="60">
        <v>40</v>
      </c>
      <c r="C69" s="61" t="s">
        <v>74</v>
      </c>
      <c r="D69" s="61" t="s">
        <v>35</v>
      </c>
      <c r="E69" s="62" t="s">
        <v>70</v>
      </c>
      <c r="F69" s="59"/>
    </row>
    <row r="70" spans="1:8" s="48" customFormat="1">
      <c r="A70" s="59">
        <v>41165</v>
      </c>
      <c r="B70" s="60">
        <v>31.7</v>
      </c>
      <c r="C70" s="61" t="s">
        <v>97</v>
      </c>
      <c r="D70" s="61" t="s">
        <v>35</v>
      </c>
      <c r="E70" s="62" t="s">
        <v>34</v>
      </c>
      <c r="F70" s="59"/>
    </row>
    <row r="71" spans="1:8" s="48" customFormat="1">
      <c r="A71" s="59">
        <v>41165</v>
      </c>
      <c r="B71" s="60">
        <v>35</v>
      </c>
      <c r="C71" s="61" t="s">
        <v>91</v>
      </c>
      <c r="D71" s="61" t="s">
        <v>35</v>
      </c>
      <c r="E71" s="62" t="s">
        <v>34</v>
      </c>
      <c r="F71" s="59"/>
    </row>
    <row r="72" spans="1:8" s="48" customFormat="1">
      <c r="A72" s="59">
        <v>41169</v>
      </c>
      <c r="B72" s="60">
        <v>27</v>
      </c>
      <c r="C72" s="61" t="s">
        <v>77</v>
      </c>
      <c r="D72" s="61" t="s">
        <v>78</v>
      </c>
      <c r="E72" s="62" t="s">
        <v>49</v>
      </c>
      <c r="F72" s="59"/>
    </row>
    <row r="73" spans="1:8" s="48" customFormat="1">
      <c r="A73" s="59">
        <v>41176</v>
      </c>
      <c r="B73" s="60">
        <v>28.3</v>
      </c>
      <c r="C73" s="61" t="s">
        <v>79</v>
      </c>
      <c r="D73" s="61" t="s">
        <v>35</v>
      </c>
      <c r="E73" s="62" t="s">
        <v>80</v>
      </c>
      <c r="F73" s="59"/>
    </row>
    <row r="74" spans="1:8" s="48" customFormat="1">
      <c r="A74" s="59">
        <v>41176</v>
      </c>
      <c r="B74" s="60">
        <v>33.700000000000003</v>
      </c>
      <c r="C74" s="61" t="s">
        <v>79</v>
      </c>
      <c r="D74" s="61" t="s">
        <v>35</v>
      </c>
      <c r="E74" s="62" t="s">
        <v>80</v>
      </c>
      <c r="F74" s="59"/>
    </row>
    <row r="75" spans="1:8" s="48" customFormat="1">
      <c r="A75" s="59">
        <v>41176</v>
      </c>
      <c r="B75" s="60">
        <v>23.7</v>
      </c>
      <c r="C75" s="61" t="s">
        <v>81</v>
      </c>
      <c r="D75" s="61" t="s">
        <v>35</v>
      </c>
      <c r="E75" s="62" t="s">
        <v>80</v>
      </c>
      <c r="F75" s="59"/>
      <c r="G75" s="49"/>
      <c r="H75" s="49"/>
    </row>
    <row r="76" spans="1:8" s="21" customFormat="1">
      <c r="A76" s="59">
        <v>41176</v>
      </c>
      <c r="B76" s="60">
        <v>8.5</v>
      </c>
      <c r="C76" s="61" t="s">
        <v>82</v>
      </c>
      <c r="D76" s="61" t="s">
        <v>76</v>
      </c>
      <c r="E76" s="62" t="s">
        <v>34</v>
      </c>
      <c r="F76" s="59"/>
    </row>
    <row r="77" spans="1:8" s="24" customFormat="1">
      <c r="A77" s="59">
        <v>41180</v>
      </c>
      <c r="B77" s="60">
        <v>27.8</v>
      </c>
      <c r="C77" s="61" t="s">
        <v>109</v>
      </c>
      <c r="D77" s="61" t="s">
        <v>35</v>
      </c>
      <c r="E77" s="62" t="s">
        <v>33</v>
      </c>
      <c r="F77" s="59"/>
    </row>
    <row r="78" spans="1:8" s="24" customFormat="1">
      <c r="A78" s="59">
        <v>41180</v>
      </c>
      <c r="B78" s="60">
        <v>41.6</v>
      </c>
      <c r="C78" s="61" t="s">
        <v>110</v>
      </c>
      <c r="D78" s="61" t="s">
        <v>35</v>
      </c>
      <c r="E78" s="62" t="s">
        <v>33</v>
      </c>
      <c r="F78" s="59"/>
    </row>
    <row r="79" spans="1:8" s="24" customFormat="1">
      <c r="A79" s="59">
        <v>41191</v>
      </c>
      <c r="B79" s="60">
        <v>40</v>
      </c>
      <c r="C79" s="61" t="s">
        <v>83</v>
      </c>
      <c r="D79" s="61" t="s">
        <v>35</v>
      </c>
      <c r="E79" s="62" t="s">
        <v>70</v>
      </c>
      <c r="F79" s="59"/>
    </row>
    <row r="80" spans="1:8" s="24" customFormat="1">
      <c r="A80" s="59">
        <v>41192</v>
      </c>
      <c r="B80" s="60">
        <v>13.9</v>
      </c>
      <c r="C80" s="61" t="s">
        <v>112</v>
      </c>
      <c r="D80" s="61" t="s">
        <v>35</v>
      </c>
      <c r="E80" s="62" t="s">
        <v>33</v>
      </c>
      <c r="F80" s="59"/>
    </row>
    <row r="81" spans="1:6" s="24" customFormat="1">
      <c r="A81" s="59">
        <v>41192</v>
      </c>
      <c r="B81" s="60">
        <v>12.4</v>
      </c>
      <c r="C81" s="61" t="s">
        <v>111</v>
      </c>
      <c r="D81" s="61" t="s">
        <v>35</v>
      </c>
      <c r="E81" s="62" t="s">
        <v>34</v>
      </c>
      <c r="F81" s="59"/>
    </row>
    <row r="82" spans="1:6" s="24" customFormat="1">
      <c r="A82" s="59">
        <v>41193</v>
      </c>
      <c r="B82" s="60">
        <v>27</v>
      </c>
      <c r="C82" s="61" t="s">
        <v>84</v>
      </c>
      <c r="D82" s="61" t="s">
        <v>37</v>
      </c>
      <c r="E82" s="62" t="s">
        <v>34</v>
      </c>
      <c r="F82" s="59"/>
    </row>
    <row r="83" spans="1:6" s="24" customFormat="1">
      <c r="A83" s="59">
        <v>41193</v>
      </c>
      <c r="B83" s="60">
        <v>18.5</v>
      </c>
      <c r="C83" s="61" t="s">
        <v>91</v>
      </c>
      <c r="D83" s="61" t="s">
        <v>35</v>
      </c>
      <c r="E83" s="62" t="s">
        <v>80</v>
      </c>
      <c r="F83" s="59"/>
    </row>
    <row r="84" spans="1:6" s="24" customFormat="1">
      <c r="A84" s="59">
        <v>41193</v>
      </c>
      <c r="B84" s="60">
        <v>10</v>
      </c>
      <c r="C84" s="61" t="s">
        <v>97</v>
      </c>
      <c r="D84" s="61" t="s">
        <v>35</v>
      </c>
      <c r="E84" s="62" t="s">
        <v>80</v>
      </c>
      <c r="F84" s="59"/>
    </row>
    <row r="85" spans="1:6" s="24" customFormat="1">
      <c r="A85" s="59">
        <v>41195</v>
      </c>
      <c r="B85" s="60">
        <v>36.6</v>
      </c>
      <c r="C85" s="61" t="s">
        <v>102</v>
      </c>
      <c r="D85" s="61" t="s">
        <v>35</v>
      </c>
      <c r="E85" s="62" t="s">
        <v>34</v>
      </c>
      <c r="F85" s="59"/>
    </row>
    <row r="86" spans="1:6" s="24" customFormat="1">
      <c r="A86" s="59">
        <v>41200</v>
      </c>
      <c r="B86" s="60">
        <v>40</v>
      </c>
      <c r="C86" s="61" t="s">
        <v>85</v>
      </c>
      <c r="D86" s="61" t="s">
        <v>35</v>
      </c>
      <c r="E86" s="62" t="s">
        <v>34</v>
      </c>
      <c r="F86" s="59"/>
    </row>
    <row r="87" spans="1:6" s="24" customFormat="1">
      <c r="A87" s="59">
        <v>41228</v>
      </c>
      <c r="B87" s="60">
        <v>35</v>
      </c>
      <c r="C87" s="61" t="s">
        <v>114</v>
      </c>
      <c r="D87" s="61" t="s">
        <v>35</v>
      </c>
      <c r="E87" s="62" t="s">
        <v>34</v>
      </c>
      <c r="F87" s="59"/>
    </row>
    <row r="88" spans="1:6" s="24" customFormat="1">
      <c r="A88" s="59">
        <v>41228</v>
      </c>
      <c r="B88" s="60">
        <v>40</v>
      </c>
      <c r="C88" s="61" t="s">
        <v>115</v>
      </c>
      <c r="D88" s="61" t="s">
        <v>35</v>
      </c>
      <c r="E88" s="62" t="s">
        <v>33</v>
      </c>
      <c r="F88" s="59"/>
    </row>
    <row r="89" spans="1:6" s="24" customFormat="1">
      <c r="A89" s="59">
        <v>41229</v>
      </c>
      <c r="B89" s="60">
        <v>40</v>
      </c>
      <c r="C89" s="61" t="s">
        <v>116</v>
      </c>
      <c r="D89" s="61" t="s">
        <v>35</v>
      </c>
      <c r="E89" s="62" t="s">
        <v>33</v>
      </c>
      <c r="F89" s="59"/>
    </row>
    <row r="90" spans="1:6" s="24" customFormat="1">
      <c r="A90" s="59">
        <v>41229</v>
      </c>
      <c r="B90" s="60">
        <v>16</v>
      </c>
      <c r="C90" s="61" t="s">
        <v>74</v>
      </c>
      <c r="D90" s="61" t="s">
        <v>117</v>
      </c>
      <c r="E90" s="62" t="s">
        <v>33</v>
      </c>
      <c r="F90" s="59"/>
    </row>
    <row r="91" spans="1:6" s="24" customFormat="1">
      <c r="A91" s="59">
        <v>41239</v>
      </c>
      <c r="B91" s="60">
        <v>45.3</v>
      </c>
      <c r="C91" s="61" t="s">
        <v>106</v>
      </c>
      <c r="D91" s="62" t="s">
        <v>35</v>
      </c>
      <c r="E91" s="62" t="s">
        <v>80</v>
      </c>
      <c r="F91" s="61"/>
    </row>
    <row r="92" spans="1:6" s="24" customFormat="1">
      <c r="A92" s="59">
        <v>41239</v>
      </c>
      <c r="B92" s="60">
        <v>42.4</v>
      </c>
      <c r="C92" s="61" t="s">
        <v>82</v>
      </c>
      <c r="D92" s="62" t="s">
        <v>35</v>
      </c>
      <c r="E92" s="62" t="s">
        <v>107</v>
      </c>
      <c r="F92" s="61"/>
    </row>
    <row r="93" spans="1:6" s="24" customFormat="1">
      <c r="A93" s="59">
        <v>41240</v>
      </c>
      <c r="B93" s="60">
        <v>10.7</v>
      </c>
      <c r="C93" s="61" t="s">
        <v>108</v>
      </c>
      <c r="D93" s="62" t="s">
        <v>35</v>
      </c>
      <c r="E93" s="62" t="s">
        <v>107</v>
      </c>
      <c r="F93" s="61"/>
    </row>
    <row r="94" spans="1:6" s="24" customFormat="1">
      <c r="A94" s="59">
        <v>41243</v>
      </c>
      <c r="B94" s="60">
        <v>40</v>
      </c>
      <c r="C94" s="61" t="s">
        <v>118</v>
      </c>
      <c r="D94" s="62" t="s">
        <v>35</v>
      </c>
      <c r="E94" s="62" t="s">
        <v>33</v>
      </c>
      <c r="F94" s="61"/>
    </row>
    <row r="95" spans="1:6" s="24" customFormat="1">
      <c r="A95" s="59">
        <v>41243</v>
      </c>
      <c r="B95" s="60">
        <v>35</v>
      </c>
      <c r="C95" s="61" t="s">
        <v>119</v>
      </c>
      <c r="D95" s="62" t="s">
        <v>35</v>
      </c>
      <c r="E95" s="62" t="s">
        <v>33</v>
      </c>
      <c r="F95" s="61"/>
    </row>
    <row r="96" spans="1:6" s="24" customFormat="1">
      <c r="A96" s="59">
        <v>41243</v>
      </c>
      <c r="B96" s="60">
        <v>27</v>
      </c>
      <c r="C96" s="61" t="s">
        <v>60</v>
      </c>
      <c r="D96" s="62"/>
      <c r="E96" s="62" t="s">
        <v>107</v>
      </c>
      <c r="F96" s="61"/>
    </row>
    <row r="97" spans="1:6" s="24" customFormat="1">
      <c r="A97" s="59">
        <v>41246</v>
      </c>
      <c r="B97" s="60">
        <v>16</v>
      </c>
      <c r="C97" s="61" t="s">
        <v>128</v>
      </c>
      <c r="D97" s="62" t="s">
        <v>76</v>
      </c>
      <c r="E97" s="62" t="s">
        <v>127</v>
      </c>
      <c r="F97" s="61"/>
    </row>
    <row r="98" spans="1:6" s="24" customFormat="1">
      <c r="A98" s="59">
        <v>41246</v>
      </c>
      <c r="B98" s="60">
        <v>20.99</v>
      </c>
      <c r="C98" s="61" t="s">
        <v>129</v>
      </c>
      <c r="D98" s="62" t="s">
        <v>35</v>
      </c>
      <c r="E98" s="62" t="s">
        <v>127</v>
      </c>
      <c r="F98" s="61"/>
    </row>
    <row r="99" spans="1:6" s="24" customFormat="1">
      <c r="A99" s="59">
        <v>41246</v>
      </c>
      <c r="B99" s="60">
        <v>55.6</v>
      </c>
      <c r="C99" s="61" t="s">
        <v>130</v>
      </c>
      <c r="D99" s="62" t="s">
        <v>35</v>
      </c>
      <c r="E99" s="62" t="s">
        <v>33</v>
      </c>
      <c r="F99" s="61"/>
    </row>
    <row r="100" spans="1:6" s="24" customFormat="1">
      <c r="A100" s="59">
        <v>41255</v>
      </c>
      <c r="B100" s="60">
        <v>35</v>
      </c>
      <c r="C100" s="61" t="s">
        <v>120</v>
      </c>
      <c r="D100" s="62" t="s">
        <v>35</v>
      </c>
      <c r="E100" s="62" t="s">
        <v>33</v>
      </c>
      <c r="F100" s="61"/>
    </row>
    <row r="101" spans="1:6" s="24" customFormat="1">
      <c r="A101" s="59">
        <v>41255</v>
      </c>
      <c r="B101" s="60">
        <v>35</v>
      </c>
      <c r="C101" s="61" t="s">
        <v>121</v>
      </c>
      <c r="D101" s="62" t="s">
        <v>35</v>
      </c>
      <c r="E101" s="62" t="s">
        <v>33</v>
      </c>
      <c r="F101" s="61"/>
    </row>
    <row r="102" spans="1:6" s="24" customFormat="1">
      <c r="A102" s="59">
        <v>41255</v>
      </c>
      <c r="B102" s="60">
        <v>27</v>
      </c>
      <c r="C102" s="61" t="s">
        <v>60</v>
      </c>
      <c r="D102" s="62"/>
      <c r="E102" s="62" t="s">
        <v>107</v>
      </c>
      <c r="F102" s="61"/>
    </row>
    <row r="103" spans="1:6" s="24" customFormat="1">
      <c r="A103" s="59">
        <v>41261</v>
      </c>
      <c r="B103" s="60">
        <v>8.6</v>
      </c>
      <c r="C103" s="61" t="s">
        <v>131</v>
      </c>
      <c r="D103" s="62" t="s">
        <v>35</v>
      </c>
      <c r="E103" s="62" t="s">
        <v>107</v>
      </c>
      <c r="F103" s="61"/>
    </row>
    <row r="104" spans="1:6" s="24" customFormat="1">
      <c r="A104" s="59">
        <v>41261</v>
      </c>
      <c r="B104" s="60">
        <v>10.4</v>
      </c>
      <c r="C104" s="61" t="s">
        <v>132</v>
      </c>
      <c r="D104" s="62" t="s">
        <v>35</v>
      </c>
      <c r="E104" s="62" t="s">
        <v>107</v>
      </c>
      <c r="F104" s="61"/>
    </row>
    <row r="105" spans="1:6" s="24" customFormat="1">
      <c r="A105" s="59"/>
      <c r="B105" s="60">
        <f>SUM(B39:B104)</f>
        <v>1944.39</v>
      </c>
      <c r="C105" s="61"/>
      <c r="D105" s="62"/>
      <c r="E105" s="62"/>
      <c r="F105" s="61"/>
    </row>
    <row r="106" spans="1:6">
      <c r="A106" s="29"/>
      <c r="B106" s="36"/>
      <c r="C106" s="29"/>
      <c r="D106" s="29"/>
      <c r="E106" s="29"/>
    </row>
    <row r="107" spans="1:6" ht="39">
      <c r="A107" s="37" t="s">
        <v>10</v>
      </c>
      <c r="B107" s="72" t="s">
        <v>134</v>
      </c>
      <c r="C107" s="38"/>
      <c r="D107" s="38"/>
      <c r="E107" s="38"/>
    </row>
    <row r="108" spans="1:6">
      <c r="A108" s="26" t="s">
        <v>2</v>
      </c>
      <c r="B108" s="26"/>
      <c r="C108" s="26" t="s">
        <v>4</v>
      </c>
      <c r="D108" s="26" t="s">
        <v>5</v>
      </c>
      <c r="E108" s="26" t="s">
        <v>6</v>
      </c>
    </row>
    <row r="109" spans="1:6" ht="124.25" customHeight="1">
      <c r="A109" s="67" t="s">
        <v>154</v>
      </c>
      <c r="B109" s="29" t="s">
        <v>113</v>
      </c>
      <c r="C109" s="41" t="s">
        <v>165</v>
      </c>
      <c r="D109" s="67" t="s">
        <v>166</v>
      </c>
      <c r="E109" s="29" t="s">
        <v>138</v>
      </c>
    </row>
    <row r="110" spans="1:6" s="24" customFormat="1" ht="80.5" customHeight="1">
      <c r="A110" s="67" t="s">
        <v>156</v>
      </c>
      <c r="B110" s="39" t="s">
        <v>113</v>
      </c>
      <c r="C110" s="68" t="s">
        <v>155</v>
      </c>
      <c r="D110" s="67" t="s">
        <v>147</v>
      </c>
      <c r="E110" s="67" t="s">
        <v>140</v>
      </c>
    </row>
    <row r="111" spans="1:6" ht="71.25" customHeight="1">
      <c r="A111" s="67" t="s">
        <v>158</v>
      </c>
      <c r="B111" s="29" t="s">
        <v>113</v>
      </c>
      <c r="C111" s="67" t="s">
        <v>157</v>
      </c>
      <c r="D111" s="67" t="s">
        <v>145</v>
      </c>
      <c r="E111" s="67" t="s">
        <v>139</v>
      </c>
    </row>
    <row r="112" spans="1:6" ht="48">
      <c r="A112" s="67" t="s">
        <v>159</v>
      </c>
      <c r="B112" s="67" t="s">
        <v>113</v>
      </c>
      <c r="C112" s="67" t="s">
        <v>141</v>
      </c>
      <c r="D112" s="67" t="s">
        <v>146</v>
      </c>
      <c r="E112" s="67" t="s">
        <v>142</v>
      </c>
    </row>
    <row r="113" spans="1:9" s="48" customFormat="1" ht="65.5" customHeight="1">
      <c r="A113" s="67" t="s">
        <v>160</v>
      </c>
      <c r="B113" s="67" t="s">
        <v>113</v>
      </c>
      <c r="C113" s="67" t="s">
        <v>143</v>
      </c>
      <c r="D113" s="67" t="s">
        <v>167</v>
      </c>
      <c r="E113" s="67" t="s">
        <v>144</v>
      </c>
      <c r="F113" s="69"/>
      <c r="I113" s="69"/>
    </row>
    <row r="114" spans="1:9" s="48" customFormat="1" ht="18" customHeight="1">
      <c r="A114" s="67"/>
      <c r="B114" s="67"/>
      <c r="C114" s="67"/>
      <c r="D114" s="81">
        <v>3271</v>
      </c>
      <c r="E114" s="67"/>
      <c r="F114" s="69"/>
      <c r="I114" s="69"/>
    </row>
    <row r="115" spans="1:9" s="24" customFormat="1" ht="52">
      <c r="A115" s="37" t="s">
        <v>148</v>
      </c>
      <c r="B115" s="72" t="s">
        <v>168</v>
      </c>
      <c r="C115" s="38"/>
      <c r="D115" s="38"/>
      <c r="E115" s="38"/>
      <c r="F115" s="67"/>
    </row>
    <row r="116" spans="1:9">
      <c r="A116" s="29"/>
      <c r="B116" s="29"/>
      <c r="C116" s="29"/>
      <c r="D116" s="29"/>
      <c r="E116" s="29"/>
    </row>
    <row r="117" spans="1:9">
      <c r="A117" s="2" t="s">
        <v>162</v>
      </c>
      <c r="B117" s="79">
        <f>B12</f>
        <v>2925.6899999999996</v>
      </c>
      <c r="C117" s="2" t="s">
        <v>163</v>
      </c>
    </row>
    <row r="118" spans="1:9">
      <c r="B118" s="79">
        <f>D114</f>
        <v>3271</v>
      </c>
      <c r="C118" s="2" t="s">
        <v>164</v>
      </c>
    </row>
    <row r="119" spans="1:9">
      <c r="B119" s="79">
        <f>SUM(B117:B118)</f>
        <v>6196.69</v>
      </c>
    </row>
  </sheetData>
  <mergeCells count="2">
    <mergeCell ref="A2:B2"/>
    <mergeCell ref="A1:E1"/>
  </mergeCells>
  <printOptions gridLines="1"/>
  <pageMargins left="0.43307086614173201" right="0.511811023622047" top="0.35433070866141703" bottom="0.35433070866141703" header="0.31496062992126" footer="0.31496062992126"/>
  <pageSetup paperSize="9" scale="75" orientation="landscape"/>
  <headerFooter alignWithMargins="0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27"/>
  <sheetViews>
    <sheetView workbookViewId="0">
      <selection activeCell="C16" sqref="C16"/>
    </sheetView>
  </sheetViews>
  <sheetFormatPr baseColWidth="10" defaultColWidth="8.83203125" defaultRowHeight="12" x14ac:dyDescent="0"/>
  <cols>
    <col min="1" max="1" width="23.83203125" style="2" customWidth="1"/>
    <col min="2" max="2" width="18.5" style="2" bestFit="1" customWidth="1"/>
    <col min="3" max="3" width="39.83203125" style="2" customWidth="1"/>
    <col min="4" max="4" width="27.1640625" style="2" customWidth="1"/>
    <col min="5" max="5" width="28.1640625" style="2" customWidth="1"/>
  </cols>
  <sheetData>
    <row r="1" spans="1:5" s="17" customFormat="1" ht="18">
      <c r="A1" s="17" t="s">
        <v>31</v>
      </c>
    </row>
    <row r="2" spans="1:5" s="1" customFormat="1" ht="36" customHeight="1">
      <c r="A2" s="84" t="s">
        <v>29</v>
      </c>
      <c r="B2" s="85"/>
      <c r="C2" s="85"/>
      <c r="D2" s="85"/>
      <c r="E2" s="85"/>
    </row>
    <row r="3" spans="1:5" s="10" customFormat="1" ht="35.25" customHeight="1">
      <c r="A3" s="82" t="s">
        <v>27</v>
      </c>
      <c r="B3" s="83"/>
      <c r="C3" s="16" t="s">
        <v>28</v>
      </c>
    </row>
    <row r="4" spans="1:5" s="5" customFormat="1" ht="35.25" customHeight="1">
      <c r="A4" s="5" t="s">
        <v>11</v>
      </c>
      <c r="B4" s="5" t="s">
        <v>1</v>
      </c>
    </row>
    <row r="5" spans="1:5" s="7" customFormat="1" ht="25.5" customHeight="1">
      <c r="A5" s="7" t="s">
        <v>2</v>
      </c>
      <c r="B5" s="7" t="s">
        <v>3</v>
      </c>
      <c r="C5" s="7" t="s">
        <v>12</v>
      </c>
      <c r="D5" s="7" t="s">
        <v>13</v>
      </c>
      <c r="E5" s="7" t="s">
        <v>6</v>
      </c>
    </row>
    <row r="6" spans="1:5">
      <c r="A6" s="35"/>
      <c r="B6" s="19"/>
      <c r="C6" s="24"/>
      <c r="D6" s="24"/>
      <c r="E6" s="24"/>
    </row>
    <row r="7" spans="1:5">
      <c r="A7" s="35"/>
      <c r="B7" s="19"/>
      <c r="C7" s="24"/>
      <c r="D7" s="44"/>
      <c r="E7" s="24"/>
    </row>
    <row r="9" spans="1:5" ht="11.25" customHeight="1"/>
    <row r="10" spans="1:5" hidden="1"/>
    <row r="11" spans="1:5" s="11" customFormat="1" ht="30.75" customHeight="1">
      <c r="A11" s="4" t="s">
        <v>11</v>
      </c>
      <c r="B11" s="78" t="s">
        <v>7</v>
      </c>
      <c r="C11" s="4"/>
      <c r="D11" s="4"/>
      <c r="E11" s="4"/>
    </row>
    <row r="12" spans="1:5" ht="22.5" customHeight="1">
      <c r="A12" s="7" t="s">
        <v>2</v>
      </c>
      <c r="B12" s="7" t="s">
        <v>125</v>
      </c>
      <c r="C12" s="7"/>
      <c r="D12" s="7"/>
      <c r="E12" s="7"/>
    </row>
    <row r="14" spans="1:5" ht="48" customHeight="1">
      <c r="A14" s="54">
        <v>41165</v>
      </c>
      <c r="B14" s="77">
        <v>330</v>
      </c>
      <c r="C14" s="56" t="s">
        <v>150</v>
      </c>
      <c r="D14" s="56" t="s">
        <v>149</v>
      </c>
      <c r="E14" s="56" t="s">
        <v>34</v>
      </c>
    </row>
    <row r="15" spans="1:5">
      <c r="A15" s="18"/>
      <c r="B15" s="19"/>
    </row>
    <row r="18" spans="1:9" s="6" customFormat="1" ht="48" customHeight="1">
      <c r="A18" s="12" t="s">
        <v>14</v>
      </c>
      <c r="B18" s="9" t="s">
        <v>125</v>
      </c>
      <c r="C18" s="8"/>
    </row>
    <row r="22" spans="1:9">
      <c r="F22" s="2"/>
      <c r="G22" s="2"/>
      <c r="H22" s="2"/>
      <c r="I22" s="2"/>
    </row>
    <row r="23" spans="1:9">
      <c r="F23" s="2"/>
      <c r="G23" s="2"/>
      <c r="H23" s="2"/>
      <c r="I23" s="2"/>
    </row>
    <row r="24" spans="1:9">
      <c r="F24" s="2"/>
      <c r="G24" s="2"/>
      <c r="H24" s="2"/>
      <c r="I24" s="2"/>
    </row>
    <row r="25" spans="1:9">
      <c r="F25" s="2"/>
      <c r="G25" s="2"/>
      <c r="H25" s="2"/>
      <c r="I25" s="2"/>
    </row>
    <row r="26" spans="1:9">
      <c r="F26" s="2"/>
      <c r="G26" s="2"/>
      <c r="H26" s="2"/>
      <c r="I26" s="2"/>
    </row>
    <row r="27" spans="1:9">
      <c r="F27" s="2"/>
      <c r="G27" s="2"/>
      <c r="H27" s="2"/>
      <c r="I27" s="2"/>
    </row>
  </sheetData>
  <mergeCells count="2">
    <mergeCell ref="A3:B3"/>
    <mergeCell ref="A2:E2"/>
  </mergeCells>
  <pageMargins left="0.70866141732283472" right="0.70866141732283472" top="0.43" bottom="0.74803149606299213" header="0.31496062992125984" footer="0.31496062992125984"/>
  <pageSetup paperSize="9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E26"/>
  <sheetViews>
    <sheetView topLeftCell="A19" workbookViewId="0">
      <selection activeCell="B28" sqref="B28"/>
    </sheetView>
  </sheetViews>
  <sheetFormatPr baseColWidth="10" defaultColWidth="8.83203125" defaultRowHeight="12" x14ac:dyDescent="0"/>
  <cols>
    <col min="1" max="1" width="23.83203125" style="44" customWidth="1"/>
    <col min="2" max="2" width="23.1640625" style="2" customWidth="1"/>
    <col min="3" max="3" width="33.1640625" style="2" customWidth="1"/>
    <col min="4" max="4" width="24" style="2" customWidth="1"/>
    <col min="5" max="5" width="28.1640625" style="2" customWidth="1"/>
  </cols>
  <sheetData>
    <row r="1" spans="1:5" ht="39.75" customHeight="1">
      <c r="A1" s="84" t="s">
        <v>29</v>
      </c>
      <c r="B1" s="85"/>
      <c r="C1" s="85"/>
      <c r="D1" s="85"/>
      <c r="E1" s="85"/>
    </row>
    <row r="2" spans="1:5" ht="29.25" customHeight="1">
      <c r="A2" s="82" t="s">
        <v>27</v>
      </c>
      <c r="B2" s="83"/>
      <c r="C2" s="16" t="s">
        <v>28</v>
      </c>
      <c r="D2" s="3"/>
      <c r="E2" s="3"/>
    </row>
    <row r="3" spans="1:5" ht="39.75" customHeight="1">
      <c r="A3" s="42" t="s">
        <v>15</v>
      </c>
      <c r="B3" s="4" t="s">
        <v>1</v>
      </c>
      <c r="C3" s="4"/>
      <c r="D3" s="4"/>
      <c r="E3" s="4"/>
    </row>
    <row r="4" spans="1:5" ht="26.25" customHeight="1">
      <c r="A4" s="43" t="s">
        <v>2</v>
      </c>
      <c r="B4" s="3" t="s">
        <v>3</v>
      </c>
      <c r="C4" s="3" t="s">
        <v>16</v>
      </c>
      <c r="D4" s="3"/>
      <c r="E4" s="3" t="s">
        <v>17</v>
      </c>
    </row>
    <row r="6" spans="1:5" ht="14">
      <c r="B6" s="32"/>
    </row>
    <row r="7" spans="1:5" ht="14">
      <c r="B7" s="32"/>
    </row>
    <row r="10" spans="1:5" ht="18" customHeight="1">
      <c r="A10" s="42" t="s">
        <v>15</v>
      </c>
      <c r="B10" s="4" t="s">
        <v>7</v>
      </c>
      <c r="C10" s="4"/>
      <c r="D10" s="4"/>
      <c r="E10" s="4"/>
    </row>
    <row r="11" spans="1:5" ht="15" customHeight="1">
      <c r="A11" s="43" t="s">
        <v>2</v>
      </c>
      <c r="B11" s="40" t="s">
        <v>135</v>
      </c>
      <c r="C11" s="3"/>
      <c r="D11" s="3"/>
      <c r="E11" s="3"/>
    </row>
    <row r="13" spans="1:5">
      <c r="A13" s="57"/>
      <c r="B13" s="56"/>
      <c r="C13" s="56"/>
      <c r="D13" s="56"/>
      <c r="E13" s="56"/>
    </row>
    <row r="14" spans="1:5" ht="62.5" customHeight="1">
      <c r="A14" s="54">
        <v>41094</v>
      </c>
      <c r="B14" s="55">
        <v>33.5</v>
      </c>
      <c r="C14" s="56" t="s">
        <v>153</v>
      </c>
      <c r="D14" s="56"/>
      <c r="E14" s="56" t="s">
        <v>33</v>
      </c>
    </row>
    <row r="15" spans="1:5" ht="24">
      <c r="A15" s="54">
        <v>41113</v>
      </c>
      <c r="B15" s="55">
        <v>100</v>
      </c>
      <c r="C15" s="56" t="s">
        <v>66</v>
      </c>
      <c r="D15" s="56" t="s">
        <v>136</v>
      </c>
      <c r="E15" s="56"/>
    </row>
    <row r="16" spans="1:5" ht="31.5" customHeight="1">
      <c r="A16" s="54">
        <v>41117</v>
      </c>
      <c r="B16" s="55">
        <v>39.5</v>
      </c>
      <c r="C16" s="56" t="s">
        <v>137</v>
      </c>
      <c r="D16" s="56" t="s">
        <v>152</v>
      </c>
      <c r="E16" s="56" t="s">
        <v>34</v>
      </c>
    </row>
    <row r="17" spans="1:5" ht="62.5" customHeight="1">
      <c r="A17" s="54">
        <v>41136</v>
      </c>
      <c r="B17" s="55">
        <v>37</v>
      </c>
      <c r="C17" s="56" t="s">
        <v>151</v>
      </c>
      <c r="D17" s="56"/>
      <c r="E17" s="56" t="s">
        <v>34</v>
      </c>
    </row>
    <row r="18" spans="1:5" ht="24" customHeight="1">
      <c r="A18" s="54">
        <v>41144</v>
      </c>
      <c r="B18" s="55">
        <v>105.26</v>
      </c>
      <c r="C18" s="56" t="s">
        <v>66</v>
      </c>
      <c r="D18" s="56" t="s">
        <v>136</v>
      </c>
      <c r="E18" s="56"/>
    </row>
    <row r="19" spans="1:5" ht="24.75" customHeight="1">
      <c r="A19" s="54">
        <v>41175</v>
      </c>
      <c r="B19" s="55">
        <v>108.98</v>
      </c>
      <c r="C19" s="56" t="s">
        <v>66</v>
      </c>
      <c r="D19" s="56" t="s">
        <v>136</v>
      </c>
      <c r="E19" s="56"/>
    </row>
    <row r="20" spans="1:5" ht="24.75" customHeight="1">
      <c r="A20" s="54">
        <v>41205</v>
      </c>
      <c r="B20" s="55">
        <v>137.13</v>
      </c>
      <c r="C20" s="56" t="s">
        <v>66</v>
      </c>
      <c r="D20" s="56" t="s">
        <v>136</v>
      </c>
      <c r="E20" s="56"/>
    </row>
    <row r="21" spans="1:5" ht="29.25" customHeight="1">
      <c r="A21" s="54">
        <v>41236</v>
      </c>
      <c r="B21" s="55">
        <v>105.47</v>
      </c>
      <c r="C21" s="56" t="s">
        <v>66</v>
      </c>
      <c r="D21" s="56" t="s">
        <v>136</v>
      </c>
      <c r="E21" s="56"/>
    </row>
    <row r="22" spans="1:5" s="23" customFormat="1" ht="32.25" customHeight="1">
      <c r="A22" s="54">
        <v>41266</v>
      </c>
      <c r="B22" s="55">
        <v>117.58</v>
      </c>
      <c r="C22" s="56" t="s">
        <v>66</v>
      </c>
      <c r="D22" s="56" t="s">
        <v>136</v>
      </c>
      <c r="E22" s="70"/>
    </row>
    <row r="23" spans="1:5">
      <c r="A23" s="54"/>
      <c r="B23" s="55"/>
      <c r="C23" s="56"/>
      <c r="D23" s="56"/>
      <c r="E23" s="56"/>
    </row>
    <row r="24" spans="1:5">
      <c r="A24" s="57"/>
      <c r="B24" s="55"/>
      <c r="C24" s="56"/>
      <c r="D24" s="56"/>
      <c r="E24" s="56"/>
    </row>
    <row r="26" spans="1:5" ht="26">
      <c r="A26" s="12" t="s">
        <v>18</v>
      </c>
      <c r="B26" s="9" t="s">
        <v>126</v>
      </c>
      <c r="C26" s="71"/>
      <c r="D26" s="6"/>
      <c r="E26" s="6"/>
    </row>
  </sheetData>
  <mergeCells count="2">
    <mergeCell ref="A2:B2"/>
    <mergeCell ref="A1:E1"/>
  </mergeCells>
  <printOptions gridLines="1"/>
  <pageMargins left="0.70866141732283472" right="0.70866141732283472" top="0.38" bottom="0.48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20"/>
  <sheetViews>
    <sheetView workbookViewId="0">
      <selection activeCell="B9" sqref="B9"/>
    </sheetView>
  </sheetViews>
  <sheetFormatPr baseColWidth="10" defaultColWidth="8.83203125" defaultRowHeight="12" x14ac:dyDescent="0"/>
  <cols>
    <col min="1" max="1" width="23.83203125" style="2" customWidth="1"/>
    <col min="2" max="2" width="23.1640625" style="2" customWidth="1"/>
    <col min="3" max="3" width="27.5" style="2" customWidth="1"/>
    <col min="4" max="4" width="27.1640625" style="2" customWidth="1"/>
    <col min="5" max="5" width="28.1640625" style="2" customWidth="1"/>
  </cols>
  <sheetData>
    <row r="1" spans="1:5" ht="34.5" customHeight="1">
      <c r="A1" s="84" t="s">
        <v>29</v>
      </c>
      <c r="B1" s="85"/>
      <c r="C1" s="85"/>
      <c r="D1" s="85"/>
      <c r="E1" s="85"/>
    </row>
    <row r="2" spans="1:5" ht="30" customHeight="1">
      <c r="A2" s="82" t="s">
        <v>27</v>
      </c>
      <c r="B2" s="83"/>
      <c r="C2" s="16" t="s">
        <v>28</v>
      </c>
      <c r="D2" s="3"/>
      <c r="E2" s="3"/>
    </row>
    <row r="3" spans="1:5" ht="24.75" customHeight="1">
      <c r="A3" s="88" t="s">
        <v>30</v>
      </c>
      <c r="B3" s="89"/>
      <c r="C3" s="89"/>
      <c r="D3" s="89"/>
      <c r="E3" s="89"/>
    </row>
    <row r="4" spans="1:5" s="13" customFormat="1" ht="74.25" customHeight="1">
      <c r="A4" s="86" t="s">
        <v>19</v>
      </c>
      <c r="B4" s="87"/>
      <c r="C4" s="87"/>
      <c r="D4" s="87"/>
      <c r="E4" s="87"/>
    </row>
    <row r="5" spans="1:5" ht="20.25" customHeight="1">
      <c r="A5" s="5" t="s">
        <v>20</v>
      </c>
      <c r="B5" s="5"/>
      <c r="C5" s="5"/>
      <c r="D5" s="5"/>
      <c r="E5" s="5"/>
    </row>
    <row r="6" spans="1:5" ht="19.5" customHeight="1">
      <c r="A6" s="3" t="s">
        <v>2</v>
      </c>
      <c r="B6" s="3" t="s">
        <v>21</v>
      </c>
      <c r="C6" s="3" t="s">
        <v>22</v>
      </c>
      <c r="D6" s="3" t="s">
        <v>23</v>
      </c>
      <c r="E6" s="3"/>
    </row>
    <row r="12" spans="1:5" s="15" customFormat="1" ht="27" customHeight="1">
      <c r="A12" s="14" t="s">
        <v>24</v>
      </c>
      <c r="B12" s="14"/>
      <c r="C12" s="14"/>
      <c r="D12" s="14"/>
      <c r="E12" s="14"/>
    </row>
    <row r="13" spans="1:5">
      <c r="A13" s="3" t="s">
        <v>2</v>
      </c>
      <c r="B13" s="3" t="s">
        <v>21</v>
      </c>
      <c r="C13" s="3" t="s">
        <v>25</v>
      </c>
      <c r="D13" s="3" t="s">
        <v>26</v>
      </c>
      <c r="E13" s="3"/>
    </row>
    <row r="20" spans="1:5">
      <c r="A20" s="1"/>
      <c r="B20" s="1"/>
      <c r="C20" s="1"/>
      <c r="D20" s="1"/>
      <c r="E20" s="1"/>
    </row>
  </sheetData>
  <mergeCells count="4">
    <mergeCell ref="A2:B2"/>
    <mergeCell ref="A1:E1"/>
    <mergeCell ref="A4:E4"/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Travel</vt:lpstr>
      <vt:lpstr>Hospitality</vt:lpstr>
      <vt:lpstr>Other</vt:lpstr>
      <vt:lpstr>Gifts</vt:lpstr>
      <vt:lpstr>Sheet1</vt:lpstr>
      <vt:lpstr>Sheet2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Nick Baylis</cp:lastModifiedBy>
  <cp:lastPrinted>2013-01-24T20:34:03Z</cp:lastPrinted>
  <dcterms:created xsi:type="dcterms:W3CDTF">2010-10-17T20:59:02Z</dcterms:created>
  <dcterms:modified xsi:type="dcterms:W3CDTF">2014-12-08T21:30:39Z</dcterms:modified>
</cp:coreProperties>
</file>